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1 " sheetId="4" r:id="rId1"/>
  </sheets>
  <definedNames>
    <definedName name="_xlnm._FilterDatabase" localSheetId="0" hidden="1">'Sheet1 '!$A$2:$G$43</definedName>
    <definedName name="_xlnm.Print_Area" localSheetId="0">'Sheet1 '!$A$1:$G$43</definedName>
  </definedNames>
  <calcPr calcId="144525"/>
</workbook>
</file>

<file path=xl/sharedStrings.xml><?xml version="1.0" encoding="utf-8"?>
<sst xmlns="http://schemas.openxmlformats.org/spreadsheetml/2006/main" count="112" uniqueCount="83">
  <si>
    <t>长堽校区侧门门卫室改造工程清单</t>
  </si>
  <si>
    <t>序号</t>
  </si>
  <si>
    <t>单项名称</t>
  </si>
  <si>
    <t>工程量</t>
  </si>
  <si>
    <t>单位</t>
  </si>
  <si>
    <t>单价（元）</t>
  </si>
  <si>
    <t>合计（元）</t>
  </si>
  <si>
    <t>项目特征及描述</t>
  </si>
  <si>
    <t>井盖修整固定</t>
  </si>
  <si>
    <t>项</t>
  </si>
  <si>
    <t>1500*1500mm</t>
  </si>
  <si>
    <t>墙体拆除，抹灰</t>
  </si>
  <si>
    <t>降低高度至90cm</t>
  </si>
  <si>
    <t>门窗拆除</t>
  </si>
  <si>
    <t>屋面铁皮瓦拆除</t>
  </si>
  <si>
    <t>㎡</t>
  </si>
  <si>
    <t>铁棚结构改造</t>
  </si>
  <si>
    <t>将内侧两条立柱移至墙边，屋面内侧将屋面抬高将水引至结构屋面，修改排水口</t>
  </si>
  <si>
    <t>横梁焊接100*100镀锌方通</t>
  </si>
  <si>
    <t>m</t>
  </si>
  <si>
    <r>
      <rPr>
        <sz val="16"/>
        <rFont val="宋体"/>
        <charset val="134"/>
      </rPr>
      <t>1</t>
    </r>
    <r>
      <rPr>
        <sz val="16"/>
        <rFont val="宋体"/>
        <charset val="134"/>
      </rPr>
      <t>00*100镀锌方通厚度3mm</t>
    </r>
  </si>
  <si>
    <t>铁皮瓦安装</t>
  </si>
  <si>
    <r>
      <rPr>
        <sz val="16"/>
        <rFont val="宋体"/>
        <charset val="134"/>
      </rPr>
      <t>厚度0</t>
    </r>
    <r>
      <rPr>
        <sz val="16"/>
        <rFont val="宋体"/>
        <charset val="134"/>
      </rPr>
      <t>.8</t>
    </r>
  </si>
  <si>
    <t>封堵门洞窗洞</t>
  </si>
  <si>
    <r>
      <rPr>
        <sz val="16"/>
        <rFont val="宋体"/>
        <charset val="134"/>
      </rPr>
      <t>2</t>
    </r>
    <r>
      <rPr>
        <sz val="16"/>
        <rFont val="宋体"/>
        <charset val="134"/>
      </rPr>
      <t>4砖墙</t>
    </r>
  </si>
  <si>
    <t>卫生间砌筑</t>
  </si>
  <si>
    <r>
      <rPr>
        <sz val="16"/>
        <rFont val="宋体"/>
        <charset val="134"/>
      </rPr>
      <t>1</t>
    </r>
    <r>
      <rPr>
        <sz val="16"/>
        <rFont val="宋体"/>
        <charset val="134"/>
      </rPr>
      <t>2砖墙</t>
    </r>
  </si>
  <si>
    <t>门洞修改</t>
  </si>
  <si>
    <r>
      <rPr>
        <sz val="16"/>
        <rFont val="宋体"/>
        <charset val="134"/>
      </rPr>
      <t>将1</t>
    </r>
    <r>
      <rPr>
        <sz val="16"/>
        <rFont val="宋体"/>
        <charset val="134"/>
      </rPr>
      <t>.1×2.4门洞修改为0.96×2.05的标准门洞</t>
    </r>
  </si>
  <si>
    <t>防盗门安装</t>
  </si>
  <si>
    <t>樘</t>
  </si>
  <si>
    <t>0.96×2.05m</t>
  </si>
  <si>
    <t>墙面贴砖</t>
  </si>
  <si>
    <t>白色条形砖</t>
  </si>
  <si>
    <t>地板砖铺贴</t>
  </si>
  <si>
    <t>800*800地砖</t>
  </si>
  <si>
    <t>踢脚线铺贴</t>
  </si>
  <si>
    <t>瓷砖</t>
  </si>
  <si>
    <t>吊顶安装</t>
  </si>
  <si>
    <t>600*600铝扣板吊顶</t>
  </si>
  <si>
    <t>夹芯板隔墙安装</t>
  </si>
  <si>
    <t>铝合金窗安装</t>
  </si>
  <si>
    <t>96型材，含不锈钢纱网</t>
  </si>
  <si>
    <t>钢棚骨架及原防盗网刷漆</t>
  </si>
  <si>
    <t>含除锈、打磨</t>
  </si>
  <si>
    <t>墙面及天花刮腻子</t>
  </si>
  <si>
    <t>墙面及天花刷涂料</t>
  </si>
  <si>
    <t>屋面挡水</t>
  </si>
  <si>
    <t>屋面防水</t>
  </si>
  <si>
    <t>卷材</t>
  </si>
  <si>
    <t>更换便盆</t>
  </si>
  <si>
    <t>个</t>
  </si>
  <si>
    <t>卫生间防水</t>
  </si>
  <si>
    <t>卫生间贴砖</t>
  </si>
  <si>
    <t>白色</t>
  </si>
  <si>
    <t>卫生间门</t>
  </si>
  <si>
    <t>铝合金框架钢化玻璃</t>
  </si>
  <si>
    <t>大理石安装</t>
  </si>
  <si>
    <t>300宽含加厚边</t>
  </si>
  <si>
    <t>灯盘安装</t>
  </si>
  <si>
    <t>盏</t>
  </si>
  <si>
    <t>600*600灯盘</t>
  </si>
  <si>
    <t>灯架安装</t>
  </si>
  <si>
    <t>套</t>
  </si>
  <si>
    <t>双支灯管</t>
  </si>
  <si>
    <t>吸顶灯安装</t>
  </si>
  <si>
    <t>排气扇安装</t>
  </si>
  <si>
    <t>台</t>
  </si>
  <si>
    <t>金羚</t>
  </si>
  <si>
    <t>插座开关安装</t>
  </si>
  <si>
    <t>线路安装</t>
  </si>
  <si>
    <t>2.5线路安装</t>
  </si>
  <si>
    <t>主线路安装</t>
  </si>
  <si>
    <t>6平方主电源</t>
  </si>
  <si>
    <t>线槽线管安装</t>
  </si>
  <si>
    <t>pvc</t>
  </si>
  <si>
    <t>机械转孔</t>
  </si>
  <si>
    <t>卫生保洁</t>
  </si>
  <si>
    <t>垃圾清理外运</t>
  </si>
  <si>
    <t>车</t>
  </si>
  <si>
    <t>直接费：</t>
  </si>
  <si>
    <t>综合费率10.5%：</t>
  </si>
  <si>
    <t>合计：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</si>
</sst>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1">
    <font>
      <sz val="12"/>
      <name val="宋体"/>
      <charset val="134"/>
    </font>
    <font>
      <sz val="14"/>
      <name val="宋体"/>
      <charset val="134"/>
    </font>
    <font>
      <b/>
      <sz val="22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b/>
      <sz val="16"/>
      <name val="宋体"/>
      <charset val="134"/>
    </font>
    <font>
      <sz val="16"/>
      <name val="宋体"/>
      <charset val="134"/>
    </font>
    <font>
      <sz val="16"/>
      <name val="Times New Roman"/>
      <charset val="134"/>
    </font>
    <font>
      <sz val="14"/>
      <color indexed="63"/>
      <name val="微软雅黑"/>
      <charset val="134"/>
    </font>
    <font>
      <sz val="16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62"/>
      <name val="宋体"/>
      <charset val="134"/>
    </font>
    <font>
      <sz val="11"/>
      <color indexed="20"/>
      <name val="宋体"/>
      <charset val="134"/>
    </font>
    <font>
      <u/>
      <sz val="11"/>
      <color rgb="FF800080"/>
      <name val="宋体"/>
      <charset val="0"/>
      <scheme val="minor"/>
    </font>
    <font>
      <sz val="9"/>
      <name val="宋体"/>
      <charset val="134"/>
    </font>
    <font>
      <b/>
      <sz val="11"/>
      <color indexed="56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b/>
      <sz val="11"/>
      <color indexed="63"/>
      <name val="宋体"/>
      <charset val="134"/>
    </font>
    <font>
      <i/>
      <sz val="11"/>
      <color indexed="23"/>
      <name val="宋体"/>
      <charset val="134"/>
    </font>
    <font>
      <b/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60"/>
      <name val="宋体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9" borderId="4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1" fillId="17" borderId="6" applyNumberFormat="0" applyAlignment="0" applyProtection="0">
      <alignment vertical="center"/>
    </xf>
    <xf numFmtId="0" fontId="23" fillId="17" borderId="4" applyNumberFormat="0" applyAlignment="0" applyProtection="0">
      <alignment vertical="center"/>
    </xf>
    <xf numFmtId="0" fontId="27" fillId="18" borderId="10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center" vertical="center" wrapText="1"/>
    </xf>
    <xf numFmtId="0" fontId="4" fillId="0" borderId="2" xfId="49" applyFont="1" applyFill="1" applyBorder="1" applyAlignment="1">
      <alignment horizontal="center" vertical="center" wrapText="1"/>
    </xf>
    <xf numFmtId="0" fontId="5" fillId="0" borderId="2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left" vertical="center" wrapText="1"/>
    </xf>
    <xf numFmtId="176" fontId="7" fillId="0" borderId="3" xfId="49" applyNumberFormat="1" applyFont="1" applyFill="1" applyBorder="1" applyAlignment="1">
      <alignment horizontal="right" vertical="center" wrapText="1"/>
    </xf>
    <xf numFmtId="0" fontId="0" fillId="0" borderId="0" xfId="49" applyFont="1" applyFill="1" applyBorder="1" applyAlignment="1">
      <alignment horizontal="center" vertical="center" wrapText="1"/>
    </xf>
    <xf numFmtId="177" fontId="8" fillId="0" borderId="0" xfId="0" applyNumberFormat="1" applyFont="1" applyFill="1" applyAlignment="1">
      <alignment horizontal="center" vertical="center"/>
    </xf>
    <xf numFmtId="177" fontId="8" fillId="0" borderId="3" xfId="0" applyNumberFormat="1" applyFont="1" applyFill="1" applyBorder="1" applyAlignment="1">
      <alignment horizontal="center" vertical="center"/>
    </xf>
    <xf numFmtId="0" fontId="6" fillId="0" borderId="3" xfId="49" applyFont="1" applyFill="1" applyBorder="1" applyAlignment="1">
      <alignment vertical="center" wrapText="1"/>
    </xf>
    <xf numFmtId="0" fontId="9" fillId="0" borderId="3" xfId="49" applyFont="1" applyFill="1" applyBorder="1" applyAlignment="1">
      <alignment horizontal="left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3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/>
    </xf>
    <xf numFmtId="0" fontId="6" fillId="0" borderId="3" xfId="49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abSelected="1" view="pageBreakPreview" zoomScale="110" zoomScaleNormal="100" workbookViewId="0">
      <selection activeCell="A1" sqref="A1:G1"/>
    </sheetView>
  </sheetViews>
  <sheetFormatPr defaultColWidth="9" defaultRowHeight="14.25" outlineLevelCol="7"/>
  <cols>
    <col min="1" max="1" width="6.625" style="3" customWidth="1"/>
    <col min="2" max="2" width="32" style="3" customWidth="1"/>
    <col min="3" max="3" width="10" style="3" customWidth="1"/>
    <col min="4" max="4" width="10.5" style="3" customWidth="1"/>
    <col min="5" max="5" width="20.5" style="3" customWidth="1"/>
    <col min="6" max="6" width="15.875" style="3" customWidth="1"/>
    <col min="7" max="7" width="42.375" style="3" customWidth="1"/>
    <col min="8" max="8" width="25" style="3" customWidth="1"/>
    <col min="9" max="16384" width="9" style="4"/>
  </cols>
  <sheetData>
    <row r="1" s="1" customFormat="1" ht="36.75" customHeight="1" spans="1:8">
      <c r="A1" s="5" t="s">
        <v>0</v>
      </c>
      <c r="B1" s="6"/>
      <c r="C1" s="6"/>
      <c r="D1" s="6"/>
      <c r="E1" s="6"/>
      <c r="F1" s="6"/>
      <c r="G1" s="6"/>
      <c r="H1" s="7"/>
    </row>
    <row r="2" s="2" customFormat="1" ht="30" customHeight="1" spans="1:8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9" t="s">
        <v>7</v>
      </c>
      <c r="H2" s="10"/>
    </row>
    <row r="3" ht="20.25" spans="1:8">
      <c r="A3" s="11">
        <v>1</v>
      </c>
      <c r="B3" s="12" t="s">
        <v>8</v>
      </c>
      <c r="C3" s="13">
        <v>1</v>
      </c>
      <c r="D3" s="11" t="s">
        <v>9</v>
      </c>
      <c r="E3" s="13"/>
      <c r="F3" s="13">
        <f t="shared" ref="F3:F40" si="0">E3*C3</f>
        <v>0</v>
      </c>
      <c r="G3" s="12" t="s">
        <v>10</v>
      </c>
      <c r="H3" s="14"/>
    </row>
    <row r="4" ht="20.25" spans="1:8">
      <c r="A4" s="11">
        <v>2</v>
      </c>
      <c r="B4" s="12" t="s">
        <v>11</v>
      </c>
      <c r="C4" s="13">
        <v>1</v>
      </c>
      <c r="D4" s="15" t="s">
        <v>9</v>
      </c>
      <c r="E4" s="13"/>
      <c r="F4" s="13">
        <f t="shared" si="0"/>
        <v>0</v>
      </c>
      <c r="G4" s="12" t="s">
        <v>12</v>
      </c>
      <c r="H4" s="14"/>
    </row>
    <row r="5" ht="20.25" spans="1:8">
      <c r="A5" s="11">
        <v>3</v>
      </c>
      <c r="B5" s="12" t="s">
        <v>13</v>
      </c>
      <c r="C5" s="13">
        <v>4</v>
      </c>
      <c r="D5" s="16" t="s">
        <v>9</v>
      </c>
      <c r="E5" s="13"/>
      <c r="F5" s="13">
        <f t="shared" si="0"/>
        <v>0</v>
      </c>
      <c r="G5" s="12"/>
      <c r="H5" s="14"/>
    </row>
    <row r="6" ht="20.25" spans="1:8">
      <c r="A6" s="11">
        <v>4</v>
      </c>
      <c r="B6" s="12" t="s">
        <v>14</v>
      </c>
      <c r="C6" s="13">
        <v>58.9</v>
      </c>
      <c r="D6" s="16" t="s">
        <v>15</v>
      </c>
      <c r="E6" s="13"/>
      <c r="F6" s="13">
        <f t="shared" si="0"/>
        <v>0</v>
      </c>
      <c r="G6" s="12"/>
      <c r="H6" s="14"/>
    </row>
    <row r="7" ht="60.75" spans="1:8">
      <c r="A7" s="11">
        <v>5</v>
      </c>
      <c r="B7" s="12" t="s">
        <v>16</v>
      </c>
      <c r="C7" s="13">
        <v>1</v>
      </c>
      <c r="D7" s="16" t="s">
        <v>9</v>
      </c>
      <c r="E7" s="13"/>
      <c r="F7" s="13">
        <f t="shared" si="0"/>
        <v>0</v>
      </c>
      <c r="G7" s="12" t="s">
        <v>17</v>
      </c>
      <c r="H7" s="14"/>
    </row>
    <row r="8" ht="20.25" spans="1:8">
      <c r="A8" s="11">
        <v>6</v>
      </c>
      <c r="B8" s="12" t="s">
        <v>18</v>
      </c>
      <c r="C8" s="13">
        <v>32</v>
      </c>
      <c r="D8" s="16" t="s">
        <v>19</v>
      </c>
      <c r="E8" s="13"/>
      <c r="F8" s="13">
        <f t="shared" si="0"/>
        <v>0</v>
      </c>
      <c r="G8" s="12" t="s">
        <v>20</v>
      </c>
      <c r="H8" s="14"/>
    </row>
    <row r="9" ht="20.25" spans="1:8">
      <c r="A9" s="11">
        <v>7</v>
      </c>
      <c r="B9" s="12" t="s">
        <v>21</v>
      </c>
      <c r="C9" s="13">
        <v>58.9</v>
      </c>
      <c r="D9" s="16" t="s">
        <v>15</v>
      </c>
      <c r="E9" s="13"/>
      <c r="F9" s="13">
        <f t="shared" si="0"/>
        <v>0</v>
      </c>
      <c r="G9" s="12" t="s">
        <v>22</v>
      </c>
      <c r="H9" s="14"/>
    </row>
    <row r="10" ht="20.25" spans="1:8">
      <c r="A10" s="11">
        <v>8</v>
      </c>
      <c r="B10" s="12" t="s">
        <v>23</v>
      </c>
      <c r="C10" s="13">
        <v>3.81</v>
      </c>
      <c r="D10" s="16" t="s">
        <v>15</v>
      </c>
      <c r="E10" s="13"/>
      <c r="F10" s="13">
        <f t="shared" si="0"/>
        <v>0</v>
      </c>
      <c r="G10" s="12" t="s">
        <v>24</v>
      </c>
      <c r="H10" s="14"/>
    </row>
    <row r="11" ht="20.25" spans="1:8">
      <c r="A11" s="11">
        <v>9</v>
      </c>
      <c r="B11" s="12" t="s">
        <v>25</v>
      </c>
      <c r="C11" s="13">
        <v>3.6</v>
      </c>
      <c r="D11" s="16" t="s">
        <v>15</v>
      </c>
      <c r="E11" s="13"/>
      <c r="F11" s="13">
        <f t="shared" si="0"/>
        <v>0</v>
      </c>
      <c r="G11" s="12" t="s">
        <v>26</v>
      </c>
      <c r="H11" s="14"/>
    </row>
    <row r="12" ht="40.5" spans="1:8">
      <c r="A12" s="11">
        <v>10</v>
      </c>
      <c r="B12" s="12" t="s">
        <v>27</v>
      </c>
      <c r="C12" s="13">
        <v>1</v>
      </c>
      <c r="D12" s="16" t="s">
        <v>9</v>
      </c>
      <c r="E12" s="13"/>
      <c r="F12" s="13">
        <f t="shared" si="0"/>
        <v>0</v>
      </c>
      <c r="G12" s="12" t="s">
        <v>28</v>
      </c>
      <c r="H12" s="14"/>
    </row>
    <row r="13" ht="20.25" spans="1:8">
      <c r="A13" s="11">
        <v>11</v>
      </c>
      <c r="B13" s="12" t="s">
        <v>29</v>
      </c>
      <c r="C13" s="13">
        <v>1</v>
      </c>
      <c r="D13" s="16" t="s">
        <v>30</v>
      </c>
      <c r="E13" s="13"/>
      <c r="F13" s="13">
        <f t="shared" si="0"/>
        <v>0</v>
      </c>
      <c r="G13" s="12" t="s">
        <v>31</v>
      </c>
      <c r="H13" s="14"/>
    </row>
    <row r="14" ht="20.25" spans="1:8">
      <c r="A14" s="11">
        <v>12</v>
      </c>
      <c r="B14" s="12" t="s">
        <v>32</v>
      </c>
      <c r="C14" s="13">
        <v>6.13</v>
      </c>
      <c r="D14" s="16" t="s">
        <v>15</v>
      </c>
      <c r="E14" s="13"/>
      <c r="F14" s="13">
        <f t="shared" si="0"/>
        <v>0</v>
      </c>
      <c r="G14" s="12" t="s">
        <v>33</v>
      </c>
      <c r="H14" s="14"/>
    </row>
    <row r="15" ht="20.25" spans="1:8">
      <c r="A15" s="11">
        <v>13</v>
      </c>
      <c r="B15" s="12" t="s">
        <v>34</v>
      </c>
      <c r="C15" s="13">
        <v>53.4</v>
      </c>
      <c r="D15" s="16" t="s">
        <v>15</v>
      </c>
      <c r="E15" s="13"/>
      <c r="F15" s="13">
        <f t="shared" si="0"/>
        <v>0</v>
      </c>
      <c r="G15" s="17" t="s">
        <v>35</v>
      </c>
      <c r="H15" s="14"/>
    </row>
    <row r="16" ht="20.25" spans="1:8">
      <c r="A16" s="11">
        <v>14</v>
      </c>
      <c r="B16" s="12" t="s">
        <v>36</v>
      </c>
      <c r="C16" s="13">
        <v>28.75</v>
      </c>
      <c r="D16" s="16" t="s">
        <v>19</v>
      </c>
      <c r="E16" s="13"/>
      <c r="F16" s="13">
        <f t="shared" si="0"/>
        <v>0</v>
      </c>
      <c r="G16" s="17" t="s">
        <v>37</v>
      </c>
      <c r="H16" s="14"/>
    </row>
    <row r="17" ht="20.25" spans="1:8">
      <c r="A17" s="11">
        <v>15</v>
      </c>
      <c r="B17" s="12" t="s">
        <v>38</v>
      </c>
      <c r="C17" s="13">
        <v>37.8</v>
      </c>
      <c r="D17" s="16" t="s">
        <v>15</v>
      </c>
      <c r="E17" s="13"/>
      <c r="F17" s="13">
        <f t="shared" si="0"/>
        <v>0</v>
      </c>
      <c r="G17" s="17" t="s">
        <v>39</v>
      </c>
      <c r="H17" s="14"/>
    </row>
    <row r="18" ht="20.25" spans="1:8">
      <c r="A18" s="11">
        <v>16</v>
      </c>
      <c r="B18" s="12" t="s">
        <v>40</v>
      </c>
      <c r="C18" s="13">
        <v>15</v>
      </c>
      <c r="D18" s="16" t="s">
        <v>15</v>
      </c>
      <c r="E18" s="13"/>
      <c r="F18" s="13">
        <f t="shared" si="0"/>
        <v>0</v>
      </c>
      <c r="G18" s="12"/>
      <c r="H18" s="14"/>
    </row>
    <row r="19" ht="21" customHeight="1" spans="1:8">
      <c r="A19" s="11">
        <v>17</v>
      </c>
      <c r="B19" s="12" t="s">
        <v>41</v>
      </c>
      <c r="C19" s="13">
        <v>15.65</v>
      </c>
      <c r="D19" s="16" t="s">
        <v>15</v>
      </c>
      <c r="E19" s="13"/>
      <c r="F19" s="13">
        <f t="shared" si="0"/>
        <v>0</v>
      </c>
      <c r="G19" s="12" t="s">
        <v>42</v>
      </c>
      <c r="H19" s="14"/>
    </row>
    <row r="20" ht="21.75" customHeight="1" spans="1:8">
      <c r="A20" s="11">
        <v>18</v>
      </c>
      <c r="B20" s="12" t="s">
        <v>43</v>
      </c>
      <c r="C20" s="13">
        <v>1</v>
      </c>
      <c r="D20" s="16" t="s">
        <v>9</v>
      </c>
      <c r="E20" s="13"/>
      <c r="F20" s="13">
        <f t="shared" si="0"/>
        <v>0</v>
      </c>
      <c r="G20" s="12" t="s">
        <v>44</v>
      </c>
      <c r="H20" s="14"/>
    </row>
    <row r="21" ht="20.25" spans="1:8">
      <c r="A21" s="11">
        <v>19</v>
      </c>
      <c r="B21" s="12" t="s">
        <v>45</v>
      </c>
      <c r="C21" s="13">
        <v>99.38</v>
      </c>
      <c r="D21" s="16" t="s">
        <v>15</v>
      </c>
      <c r="E21" s="13"/>
      <c r="F21" s="13">
        <f t="shared" si="0"/>
        <v>0</v>
      </c>
      <c r="G21" s="12"/>
      <c r="H21" s="14"/>
    </row>
    <row r="22" ht="20.25" spans="1:8">
      <c r="A22" s="11">
        <v>20</v>
      </c>
      <c r="B22" s="12" t="s">
        <v>46</v>
      </c>
      <c r="C22" s="13">
        <v>99.38</v>
      </c>
      <c r="D22" s="16" t="s">
        <v>15</v>
      </c>
      <c r="E22" s="13"/>
      <c r="F22" s="13">
        <f t="shared" si="0"/>
        <v>0</v>
      </c>
      <c r="G22" s="12"/>
      <c r="H22" s="14"/>
    </row>
    <row r="23" ht="20.25" spans="1:8">
      <c r="A23" s="11">
        <v>21</v>
      </c>
      <c r="B23" s="12" t="s">
        <v>47</v>
      </c>
      <c r="C23" s="13">
        <v>10.4</v>
      </c>
      <c r="D23" s="16" t="s">
        <v>19</v>
      </c>
      <c r="E23" s="13"/>
      <c r="F23" s="13">
        <f t="shared" si="0"/>
        <v>0</v>
      </c>
      <c r="G23" s="12"/>
      <c r="H23" s="14"/>
    </row>
    <row r="24" ht="20.25" spans="1:8">
      <c r="A24" s="11">
        <v>22</v>
      </c>
      <c r="B24" s="12" t="s">
        <v>48</v>
      </c>
      <c r="C24" s="13">
        <v>20</v>
      </c>
      <c r="D24" s="16" t="s">
        <v>15</v>
      </c>
      <c r="E24" s="13"/>
      <c r="F24" s="13">
        <f t="shared" si="0"/>
        <v>0</v>
      </c>
      <c r="G24" s="12" t="s">
        <v>49</v>
      </c>
      <c r="H24" s="14"/>
    </row>
    <row r="25" ht="20.25" spans="1:8">
      <c r="A25" s="11">
        <v>23</v>
      </c>
      <c r="B25" s="12" t="s">
        <v>50</v>
      </c>
      <c r="C25" s="13">
        <v>1</v>
      </c>
      <c r="D25" s="16" t="s">
        <v>51</v>
      </c>
      <c r="E25" s="13"/>
      <c r="F25" s="13">
        <f t="shared" si="0"/>
        <v>0</v>
      </c>
      <c r="G25" s="12"/>
      <c r="H25" s="14"/>
    </row>
    <row r="26" ht="20.25" spans="1:8">
      <c r="A26" s="11">
        <v>24</v>
      </c>
      <c r="B26" s="12" t="s">
        <v>52</v>
      </c>
      <c r="C26" s="13">
        <v>4.8</v>
      </c>
      <c r="D26" s="16" t="s">
        <v>15</v>
      </c>
      <c r="E26" s="13"/>
      <c r="F26" s="13">
        <f t="shared" si="0"/>
        <v>0</v>
      </c>
      <c r="G26" s="12"/>
      <c r="H26" s="14"/>
    </row>
    <row r="27" ht="20.25" spans="1:8">
      <c r="A27" s="11">
        <v>25</v>
      </c>
      <c r="B27" s="12" t="s">
        <v>53</v>
      </c>
      <c r="C27" s="13">
        <v>13.44</v>
      </c>
      <c r="D27" s="16" t="s">
        <v>15</v>
      </c>
      <c r="E27" s="13"/>
      <c r="F27" s="13">
        <f t="shared" si="0"/>
        <v>0</v>
      </c>
      <c r="G27" s="12" t="s">
        <v>54</v>
      </c>
      <c r="H27" s="14"/>
    </row>
    <row r="28" ht="20.25" spans="1:8">
      <c r="A28" s="11">
        <v>26</v>
      </c>
      <c r="B28" s="18" t="s">
        <v>55</v>
      </c>
      <c r="C28" s="13">
        <v>1</v>
      </c>
      <c r="D28" s="16" t="s">
        <v>30</v>
      </c>
      <c r="E28" s="13"/>
      <c r="F28" s="13">
        <f t="shared" si="0"/>
        <v>0</v>
      </c>
      <c r="G28" s="18" t="s">
        <v>56</v>
      </c>
      <c r="H28" s="14"/>
    </row>
    <row r="29" ht="20.25" spans="1:8">
      <c r="A29" s="11">
        <v>27</v>
      </c>
      <c r="B29" s="12" t="s">
        <v>57</v>
      </c>
      <c r="C29" s="13">
        <v>2.9</v>
      </c>
      <c r="D29" s="16" t="s">
        <v>19</v>
      </c>
      <c r="E29" s="13"/>
      <c r="F29" s="13">
        <f t="shared" si="0"/>
        <v>0</v>
      </c>
      <c r="G29" s="12" t="s">
        <v>58</v>
      </c>
      <c r="H29" s="14"/>
    </row>
    <row r="30" ht="20.25" spans="1:8">
      <c r="A30" s="11">
        <v>28</v>
      </c>
      <c r="B30" s="12" t="s">
        <v>59</v>
      </c>
      <c r="C30" s="13">
        <v>4</v>
      </c>
      <c r="D30" s="16" t="s">
        <v>60</v>
      </c>
      <c r="E30" s="13"/>
      <c r="F30" s="13">
        <f t="shared" si="0"/>
        <v>0</v>
      </c>
      <c r="G30" s="12" t="s">
        <v>61</v>
      </c>
      <c r="H30" s="14"/>
    </row>
    <row r="31" ht="20.25" spans="1:8">
      <c r="A31" s="11">
        <v>29</v>
      </c>
      <c r="B31" s="12" t="s">
        <v>62</v>
      </c>
      <c r="C31" s="13">
        <v>1</v>
      </c>
      <c r="D31" s="16" t="s">
        <v>63</v>
      </c>
      <c r="E31" s="13"/>
      <c r="F31" s="13">
        <f t="shared" si="0"/>
        <v>0</v>
      </c>
      <c r="G31" s="12" t="s">
        <v>64</v>
      </c>
      <c r="H31" s="14"/>
    </row>
    <row r="32" ht="20.25" spans="1:8">
      <c r="A32" s="11">
        <v>30</v>
      </c>
      <c r="B32" s="12" t="s">
        <v>65</v>
      </c>
      <c r="C32" s="13">
        <v>1</v>
      </c>
      <c r="D32" s="16" t="s">
        <v>60</v>
      </c>
      <c r="E32" s="13"/>
      <c r="F32" s="13">
        <f t="shared" si="0"/>
        <v>0</v>
      </c>
      <c r="G32" s="12"/>
      <c r="H32" s="14"/>
    </row>
    <row r="33" ht="20.25" spans="1:8">
      <c r="A33" s="11">
        <v>31</v>
      </c>
      <c r="B33" s="12" t="s">
        <v>66</v>
      </c>
      <c r="C33" s="13">
        <v>1</v>
      </c>
      <c r="D33" s="16" t="s">
        <v>67</v>
      </c>
      <c r="E33" s="13"/>
      <c r="F33" s="13">
        <f t="shared" si="0"/>
        <v>0</v>
      </c>
      <c r="G33" s="12" t="s">
        <v>68</v>
      </c>
      <c r="H33" s="14"/>
    </row>
    <row r="34" ht="20.25" spans="1:8">
      <c r="A34" s="11">
        <v>32</v>
      </c>
      <c r="B34" s="12" t="s">
        <v>69</v>
      </c>
      <c r="C34" s="13">
        <v>18</v>
      </c>
      <c r="D34" s="16" t="s">
        <v>51</v>
      </c>
      <c r="E34" s="13"/>
      <c r="F34" s="13">
        <f t="shared" si="0"/>
        <v>0</v>
      </c>
      <c r="G34" s="12"/>
      <c r="H34" s="14"/>
    </row>
    <row r="35" ht="20.25" spans="1:8">
      <c r="A35" s="11">
        <v>33</v>
      </c>
      <c r="B35" s="12" t="s">
        <v>70</v>
      </c>
      <c r="C35" s="13">
        <v>600</v>
      </c>
      <c r="D35" s="16" t="s">
        <v>19</v>
      </c>
      <c r="E35" s="13"/>
      <c r="F35" s="13">
        <f t="shared" si="0"/>
        <v>0</v>
      </c>
      <c r="G35" s="12" t="s">
        <v>71</v>
      </c>
      <c r="H35" s="14"/>
    </row>
    <row r="36" ht="20.25" spans="1:8">
      <c r="A36" s="11">
        <v>34</v>
      </c>
      <c r="B36" s="12" t="s">
        <v>72</v>
      </c>
      <c r="C36" s="13">
        <v>300</v>
      </c>
      <c r="D36" s="16" t="s">
        <v>19</v>
      </c>
      <c r="E36" s="13"/>
      <c r="F36" s="13">
        <f t="shared" si="0"/>
        <v>0</v>
      </c>
      <c r="G36" s="12" t="s">
        <v>73</v>
      </c>
      <c r="H36" s="14"/>
    </row>
    <row r="37" ht="20.25" spans="1:8">
      <c r="A37" s="11">
        <v>35</v>
      </c>
      <c r="B37" s="12" t="s">
        <v>74</v>
      </c>
      <c r="C37" s="13">
        <v>300</v>
      </c>
      <c r="D37" s="16" t="s">
        <v>19</v>
      </c>
      <c r="E37" s="13"/>
      <c r="F37" s="13">
        <f t="shared" si="0"/>
        <v>0</v>
      </c>
      <c r="G37" s="12" t="s">
        <v>75</v>
      </c>
      <c r="H37" s="14"/>
    </row>
    <row r="38" ht="20.25" spans="1:8">
      <c r="A38" s="11">
        <v>36</v>
      </c>
      <c r="B38" s="12" t="s">
        <v>76</v>
      </c>
      <c r="C38" s="13">
        <v>1</v>
      </c>
      <c r="D38" s="16" t="s">
        <v>51</v>
      </c>
      <c r="E38" s="13"/>
      <c r="F38" s="13">
        <f t="shared" si="0"/>
        <v>0</v>
      </c>
      <c r="G38" s="12"/>
      <c r="H38" s="14"/>
    </row>
    <row r="39" ht="20.25" spans="1:8">
      <c r="A39" s="11">
        <v>37</v>
      </c>
      <c r="B39" s="12" t="s">
        <v>77</v>
      </c>
      <c r="C39" s="13">
        <v>53.4</v>
      </c>
      <c r="D39" s="16" t="s">
        <v>15</v>
      </c>
      <c r="E39" s="13"/>
      <c r="F39" s="13">
        <f t="shared" si="0"/>
        <v>0</v>
      </c>
      <c r="G39" s="12"/>
      <c r="H39" s="14"/>
    </row>
    <row r="40" ht="20.25" spans="1:7">
      <c r="A40" s="11">
        <v>38</v>
      </c>
      <c r="B40" s="12" t="s">
        <v>78</v>
      </c>
      <c r="C40" s="13">
        <v>1</v>
      </c>
      <c r="D40" s="11" t="s">
        <v>79</v>
      </c>
      <c r="E40" s="13"/>
      <c r="F40" s="13">
        <f t="shared" si="0"/>
        <v>0</v>
      </c>
      <c r="G40" s="12"/>
    </row>
    <row r="41" ht="20.25" spans="1:7">
      <c r="A41" s="19" t="s">
        <v>80</v>
      </c>
      <c r="B41" s="19"/>
      <c r="C41" s="19"/>
      <c r="D41" s="19"/>
      <c r="E41" s="19"/>
      <c r="F41" s="13">
        <f>SUM(F3:F40)</f>
        <v>0</v>
      </c>
      <c r="G41" s="20"/>
    </row>
    <row r="42" ht="20.25" spans="1:7">
      <c r="A42" s="21" t="s">
        <v>81</v>
      </c>
      <c r="B42" s="21"/>
      <c r="C42" s="21"/>
      <c r="D42" s="21"/>
      <c r="E42" s="21"/>
      <c r="F42" s="13">
        <f>F41*0.105</f>
        <v>0</v>
      </c>
      <c r="G42" s="19"/>
    </row>
    <row r="43" ht="20.25" spans="1:7">
      <c r="A43" s="22" t="s">
        <v>82</v>
      </c>
      <c r="B43" s="22"/>
      <c r="C43" s="22"/>
      <c r="D43" s="22"/>
      <c r="E43" s="22"/>
      <c r="F43" s="13">
        <f>F41+F42</f>
        <v>0</v>
      </c>
      <c r="G43" s="19"/>
    </row>
    <row r="44" ht="20.25" spans="2:7">
      <c r="B44" s="23"/>
      <c r="F44" s="23"/>
      <c r="G44" s="23"/>
    </row>
    <row r="45" ht="20.25" spans="2:2">
      <c r="B45" s="23"/>
    </row>
  </sheetData>
  <autoFilter ref="A2:G43">
    <extLst/>
  </autoFilter>
  <mergeCells count="4">
    <mergeCell ref="A1:G1"/>
    <mergeCell ref="A41:E41"/>
    <mergeCell ref="A42:E42"/>
    <mergeCell ref="A43:E43"/>
  </mergeCells>
  <pageMargins left="0.748031496062992" right="0.748031496062992" top="0.984251968503937" bottom="0.984251968503937" header="0.511811023622047" footer="0.511811023622047"/>
  <pageSetup paperSize="9" scale="80" orientation="landscape"/>
  <headerFooter alignWithMargins="0" scaleWithDoc="0"/>
  <colBreaks count="1" manualBreakCount="1">
    <brk id="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Company>广西润建通信发展有限公司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孙毅波</dc:creator>
  <cp:lastModifiedBy>Ace</cp:lastModifiedBy>
  <dcterms:created xsi:type="dcterms:W3CDTF">2011-01-04T16:19:00Z</dcterms:created>
  <cp:lastPrinted>2021-11-29T01:52:00Z</cp:lastPrinted>
  <dcterms:modified xsi:type="dcterms:W3CDTF">2021-12-25T11:31:07Z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4615BB6DFD0D4CEFACAE2D35C3E6C98D</vt:lpwstr>
  </property>
</Properties>
</file>